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119" i="1" l="1"/>
  <c r="G119" i="1"/>
  <c r="H138" i="1"/>
  <c r="I138" i="1"/>
  <c r="J138" i="1"/>
  <c r="I81" i="1"/>
  <c r="J81" i="1"/>
  <c r="G62" i="1"/>
  <c r="H43" i="1"/>
  <c r="F100" i="1"/>
  <c r="L157" i="1"/>
  <c r="G157" i="1"/>
  <c r="H62" i="1"/>
  <c r="I62" i="1"/>
  <c r="L195" i="1"/>
  <c r="F195" i="1"/>
  <c r="J195" i="1"/>
  <c r="I195" i="1"/>
  <c r="G176" i="1"/>
  <c r="L176" i="1"/>
  <c r="J176" i="1"/>
  <c r="H176" i="1"/>
  <c r="I176" i="1"/>
  <c r="F176" i="1"/>
  <c r="F157" i="1"/>
  <c r="I157" i="1"/>
  <c r="H157" i="1"/>
  <c r="F138" i="1"/>
  <c r="L138" i="1"/>
  <c r="J119" i="1"/>
  <c r="L119" i="1"/>
  <c r="I119" i="1"/>
  <c r="F119" i="1"/>
  <c r="I100" i="1"/>
  <c r="L100" i="1"/>
  <c r="J100" i="1"/>
  <c r="H100" i="1"/>
  <c r="G100" i="1"/>
  <c r="L81" i="1"/>
  <c r="F81" i="1"/>
  <c r="L62" i="1"/>
  <c r="J62" i="1"/>
  <c r="F62" i="1"/>
  <c r="F43" i="1"/>
  <c r="G43" i="1"/>
  <c r="L43" i="1"/>
  <c r="J43" i="1"/>
  <c r="I43" i="1"/>
  <c r="J24" i="1"/>
  <c r="G24" i="1"/>
  <c r="F24" i="1"/>
  <c r="I24" i="1"/>
  <c r="H24" i="1"/>
  <c r="L24" i="1"/>
  <c r="H196" i="1" l="1"/>
  <c r="F196" i="1"/>
  <c r="L196" i="1"/>
  <c r="J196" i="1"/>
  <c r="G196" i="1"/>
  <c r="I196" i="1"/>
</calcChain>
</file>

<file path=xl/sharedStrings.xml><?xml version="1.0" encoding="utf-8"?>
<sst xmlns="http://schemas.openxmlformats.org/spreadsheetml/2006/main" count="288" uniqueCount="72">
  <si>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</si>
  <si>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</si>
  <si>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</si>
  <si>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</si>
  <si>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</si>
  <si>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</si>
  <si>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</si>
  <si>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</si>
  <si>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</si>
  <si>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</si>
  <si>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</si>
  <si>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</si>
  <si>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</si>
  <si>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</si>
  <si>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</si>
  <si>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</si>
  <si>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</si>
  <si>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</si>
  <si>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</si>
  <si>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</si>
  <si>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</si>
  <si>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</si>
  <si>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</si>
  <si>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</si>
  <si>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</si>
  <si>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</si>
  <si>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</si>
  <si>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</si>
  <si>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</si>
  <si>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</si>
  <si>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</si>
  <si>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</si>
  <si>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</si>
  <si>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</si>
  <si>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</si>
  <si>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</si>
  <si>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</si>
  <si>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</si>
  <si>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</si>
  <si>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Иванов А.Н.</t>
  </si>
  <si>
    <t>Директор ООО "Сервис-Комплекс"</t>
  </si>
  <si>
    <t>Каша молочная с маслом сливочным</t>
  </si>
  <si>
    <t>№311</t>
  </si>
  <si>
    <t>Чай с сахаром</t>
  </si>
  <si>
    <t>Батон</t>
  </si>
  <si>
    <t>Бутерброд с колбасой в/к</t>
  </si>
  <si>
    <t>№685</t>
  </si>
  <si>
    <t>ГОСТ31805-2018</t>
  </si>
  <si>
    <t>№99</t>
  </si>
  <si>
    <t>Хлеб ржано-пшеничный</t>
  </si>
  <si>
    <t>Выпечка дрожжевая</t>
  </si>
  <si>
    <t>№769</t>
  </si>
  <si>
    <t>Салат из свежей капусты</t>
  </si>
  <si>
    <t>№43</t>
  </si>
  <si>
    <t>Запеканка из творога с повидлом</t>
  </si>
  <si>
    <t>№366</t>
  </si>
  <si>
    <t>Колбаса варено-копченая</t>
  </si>
  <si>
    <t>№97</t>
  </si>
  <si>
    <t>Котлета по-хлыновски , Макаронные изделия с маслом сливочным</t>
  </si>
  <si>
    <t>№454,516</t>
  </si>
  <si>
    <t>сладкое</t>
  </si>
  <si>
    <t>ГОСТ 31807-2018</t>
  </si>
  <si>
    <t>Котлета рыбная, пюре картофельное с маслом сливочным</t>
  </si>
  <si>
    <t>№388/520</t>
  </si>
  <si>
    <t>№632,516</t>
  </si>
  <si>
    <t>№632/511</t>
  </si>
  <si>
    <t>бутерброд</t>
  </si>
  <si>
    <t>колбаса</t>
  </si>
  <si>
    <t>Колбаса отварная, рис отварной с маслом сливочным</t>
  </si>
  <si>
    <t>Тефтеля рыбная с соусом, пюре картофельное</t>
  </si>
  <si>
    <t xml:space="preserve">Гуляш, макаронные изделия отварные 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</si>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</sst>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06" sqref="E20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 t="s">
        <v>71</v>
      </c>
      <c r="D1" s="60"/>
      <c r="E1" s="61"/>
      <c r="F1" s="12" t="s">
        <v>16</v>
      </c>
      <c r="G1" s="2" t="s">
        <v>17</v>
      </c>
      <c r="H1" s="65" t="s">
        <v>40</v>
      </c>
      <c r="I1" s="65"/>
      <c r="J1" s="65"/>
      <c r="K1" s="65"/>
    </row>
    <row r="2" spans="1:12" ht="18" x14ac:dyDescent="0.2">
      <c r="A2" s="35" t="s">
        <v>6</v>
      </c>
      <c r="C2" s="2"/>
      <c r="G2" s="2" t="s">
        <v>18</v>
      </c>
      <c r="H2" s="65" t="s">
        <v>39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12</v>
      </c>
      <c r="I3" s="47">
        <v>1</v>
      </c>
      <c r="J3" s="48">
        <v>2026</v>
      </c>
      <c r="K3" s="1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41</v>
      </c>
      <c r="F6" s="39">
        <v>210</v>
      </c>
      <c r="G6" s="39">
        <v>5</v>
      </c>
      <c r="H6" s="39">
        <v>9</v>
      </c>
      <c r="I6" s="39">
        <v>30</v>
      </c>
      <c r="J6" s="39">
        <v>219</v>
      </c>
      <c r="K6" s="40" t="s">
        <v>42</v>
      </c>
      <c r="L6" s="39">
        <v>91.02</v>
      </c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50" t="s">
        <v>43</v>
      </c>
      <c r="F8" s="42">
        <v>200</v>
      </c>
      <c r="G8" s="42">
        <v>0</v>
      </c>
      <c r="H8" s="42">
        <v>0</v>
      </c>
      <c r="I8" s="42">
        <v>14</v>
      </c>
      <c r="J8" s="42">
        <v>56</v>
      </c>
      <c r="K8" s="43" t="s">
        <v>46</v>
      </c>
      <c r="L8" s="42">
        <v>0</v>
      </c>
    </row>
    <row r="9" spans="1:12" ht="15" x14ac:dyDescent="0.25">
      <c r="A9" s="23"/>
      <c r="B9" s="15"/>
      <c r="C9" s="11"/>
      <c r="D9" s="7" t="s">
        <v>23</v>
      </c>
      <c r="E9" s="50"/>
      <c r="F9" s="42"/>
      <c r="G9" s="42"/>
      <c r="H9" s="42"/>
      <c r="I9" s="42"/>
      <c r="J9" s="42"/>
      <c r="K9" s="43"/>
      <c r="L9" s="42"/>
    </row>
    <row r="10" spans="1:12" ht="15" x14ac:dyDescent="0.2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58" t="s">
        <v>66</v>
      </c>
      <c r="E11" s="50" t="s">
        <v>45</v>
      </c>
      <c r="F11" s="42">
        <v>40</v>
      </c>
      <c r="G11" s="42">
        <v>3</v>
      </c>
      <c r="H11" s="42">
        <v>5</v>
      </c>
      <c r="I11" s="42">
        <v>9</v>
      </c>
      <c r="J11" s="42">
        <v>111</v>
      </c>
      <c r="K11" s="43" t="s">
        <v>48</v>
      </c>
      <c r="L11" s="42">
        <v>0</v>
      </c>
    </row>
    <row r="12" spans="1:12" ht="15.75" thickBot="1" x14ac:dyDescent="0.3">
      <c r="A12" s="23"/>
      <c r="B12" s="15"/>
      <c r="C12" s="11"/>
      <c r="D12" s="58" t="s">
        <v>60</v>
      </c>
      <c r="E12" s="51" t="s">
        <v>50</v>
      </c>
      <c r="F12" s="42">
        <v>50</v>
      </c>
      <c r="G12" s="42">
        <v>4</v>
      </c>
      <c r="H12" s="42">
        <v>7</v>
      </c>
      <c r="I12" s="42">
        <v>28</v>
      </c>
      <c r="J12" s="42">
        <v>191</v>
      </c>
      <c r="K12" s="43" t="s">
        <v>51</v>
      </c>
      <c r="L12" s="42">
        <v>0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12</v>
      </c>
      <c r="H13" s="19">
        <f t="shared" si="0"/>
        <v>21</v>
      </c>
      <c r="I13" s="19">
        <f t="shared" si="0"/>
        <v>81</v>
      </c>
      <c r="J13" s="19">
        <f t="shared" si="0"/>
        <v>577</v>
      </c>
      <c r="K13" s="25"/>
      <c r="L13" s="19">
        <f t="shared" ref="L13" si="1">SUM(L6:L12)</f>
        <v>91.02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50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28</v>
      </c>
      <c r="E16" s="50"/>
      <c r="F16" s="42"/>
      <c r="G16" s="52"/>
      <c r="H16" s="52"/>
      <c r="I16" s="53"/>
      <c r="J16" s="42"/>
      <c r="K16" s="56"/>
      <c r="L16" s="42"/>
    </row>
    <row r="17" spans="1:12" ht="15" x14ac:dyDescent="0.25">
      <c r="A17" s="23"/>
      <c r="B17" s="15"/>
      <c r="C17" s="11"/>
      <c r="D17" s="7" t="s">
        <v>29</v>
      </c>
      <c r="E17" s="50"/>
      <c r="F17" s="42"/>
      <c r="G17" s="52"/>
      <c r="H17" s="52"/>
      <c r="I17" s="53"/>
      <c r="J17" s="42"/>
      <c r="K17" s="56"/>
      <c r="L17" s="42"/>
    </row>
    <row r="18" spans="1:12" ht="15" x14ac:dyDescent="0.25">
      <c r="A18" s="23"/>
      <c r="B18" s="15"/>
      <c r="C18" s="11"/>
      <c r="D18" s="7" t="s">
        <v>30</v>
      </c>
      <c r="E18" s="50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31</v>
      </c>
      <c r="E19" s="50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50"/>
      <c r="F20" s="42"/>
      <c r="G20" s="42"/>
      <c r="H20" s="42"/>
      <c r="I20" s="42"/>
      <c r="J20" s="42"/>
      <c r="K20" s="43"/>
      <c r="L20" s="42"/>
    </row>
    <row r="21" spans="1:12" ht="15.75" thickBot="1" x14ac:dyDescent="0.3">
      <c r="A21" s="23"/>
      <c r="B21" s="15"/>
      <c r="C21" s="11"/>
      <c r="D21" s="6"/>
      <c r="E21" s="5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500</v>
      </c>
      <c r="G24" s="32">
        <f t="shared" ref="G24:J24" si="4">G13+G23</f>
        <v>12</v>
      </c>
      <c r="H24" s="32">
        <f t="shared" si="4"/>
        <v>21</v>
      </c>
      <c r="I24" s="32">
        <f t="shared" si="4"/>
        <v>81</v>
      </c>
      <c r="J24" s="32">
        <f t="shared" si="4"/>
        <v>577</v>
      </c>
      <c r="K24" s="32"/>
      <c r="L24" s="32">
        <f t="shared" ref="L24" si="5">L13+L23</f>
        <v>91.02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69</v>
      </c>
      <c r="F25" s="39">
        <v>260</v>
      </c>
      <c r="G25" s="39">
        <v>14</v>
      </c>
      <c r="H25" s="39">
        <v>15</v>
      </c>
      <c r="I25" s="39">
        <v>28</v>
      </c>
      <c r="J25" s="39">
        <v>331</v>
      </c>
      <c r="K25" s="40" t="s">
        <v>63</v>
      </c>
      <c r="L25" s="39">
        <v>91.02</v>
      </c>
    </row>
    <row r="26" spans="1:12" ht="15" x14ac:dyDescent="0.2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50" t="s">
        <v>43</v>
      </c>
      <c r="F27" s="42">
        <v>200</v>
      </c>
      <c r="G27" s="42">
        <v>0</v>
      </c>
      <c r="H27" s="42">
        <v>0</v>
      </c>
      <c r="I27" s="42">
        <v>14</v>
      </c>
      <c r="J27" s="42">
        <v>56</v>
      </c>
      <c r="K27" s="43" t="s">
        <v>46</v>
      </c>
      <c r="L27" s="42">
        <v>0</v>
      </c>
    </row>
    <row r="28" spans="1:12" ht="38.25" x14ac:dyDescent="0.25">
      <c r="A28" s="14"/>
      <c r="B28" s="15"/>
      <c r="C28" s="11"/>
      <c r="D28" s="7" t="s">
        <v>23</v>
      </c>
      <c r="E28" s="50" t="s">
        <v>49</v>
      </c>
      <c r="F28" s="42">
        <v>18</v>
      </c>
      <c r="G28" s="42">
        <v>1</v>
      </c>
      <c r="H28" s="42">
        <v>0</v>
      </c>
      <c r="I28" s="42">
        <v>8</v>
      </c>
      <c r="J28" s="42">
        <v>36</v>
      </c>
      <c r="K28" s="43" t="s">
        <v>61</v>
      </c>
      <c r="L28" s="42">
        <v>0</v>
      </c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58" t="s">
        <v>26</v>
      </c>
      <c r="E30" s="50" t="s">
        <v>52</v>
      </c>
      <c r="F30" s="42">
        <v>60</v>
      </c>
      <c r="G30" s="42">
        <v>1</v>
      </c>
      <c r="H30" s="42">
        <v>5</v>
      </c>
      <c r="I30" s="42">
        <v>4</v>
      </c>
      <c r="J30" s="42">
        <v>67</v>
      </c>
      <c r="K30" s="43" t="s">
        <v>53</v>
      </c>
      <c r="L30" s="42">
        <v>0</v>
      </c>
    </row>
    <row r="31" spans="1:12" ht="25.5" x14ac:dyDescent="0.25">
      <c r="A31" s="14"/>
      <c r="B31" s="15"/>
      <c r="C31" s="11"/>
      <c r="D31" s="58" t="s">
        <v>31</v>
      </c>
      <c r="E31" s="50" t="s">
        <v>44</v>
      </c>
      <c r="F31" s="42">
        <v>20</v>
      </c>
      <c r="G31" s="42">
        <v>1</v>
      </c>
      <c r="H31" s="42">
        <v>1</v>
      </c>
      <c r="I31" s="42">
        <v>9</v>
      </c>
      <c r="J31" s="42">
        <v>48</v>
      </c>
      <c r="K31" s="43" t="s">
        <v>47</v>
      </c>
      <c r="L31" s="42">
        <v>0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558</v>
      </c>
      <c r="G32" s="19">
        <f t="shared" ref="G32" si="6">SUM(G25:G31)</f>
        <v>17</v>
      </c>
      <c r="H32" s="19">
        <f t="shared" ref="H32" si="7">SUM(H25:H31)</f>
        <v>21</v>
      </c>
      <c r="I32" s="19">
        <f t="shared" ref="I32" si="8">SUM(I25:I31)</f>
        <v>63</v>
      </c>
      <c r="J32" s="19">
        <f t="shared" ref="J32:L32" si="9">SUM(J25:J31)</f>
        <v>538</v>
      </c>
      <c r="K32" s="25"/>
      <c r="L32" s="19">
        <f t="shared" si="9"/>
        <v>91.02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0"/>
      <c r="F33" s="42"/>
      <c r="G33" s="42"/>
      <c r="H33" s="42"/>
      <c r="I33" s="42"/>
      <c r="J33" s="42"/>
      <c r="K33" s="43"/>
      <c r="L33" s="42"/>
    </row>
    <row r="34" spans="1:12" ht="15.75" thickBot="1" x14ac:dyDescent="0.3">
      <c r="A34" s="14"/>
      <c r="B34" s="15"/>
      <c r="C34" s="11"/>
      <c r="D34" s="7" t="s">
        <v>27</v>
      </c>
      <c r="E34" s="50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49"/>
      <c r="F35" s="39"/>
      <c r="G35" s="39"/>
      <c r="H35" s="39"/>
      <c r="I35" s="39"/>
      <c r="J35" s="39"/>
      <c r="K35" s="40"/>
      <c r="L35" s="39"/>
    </row>
    <row r="36" spans="1:12" ht="15" x14ac:dyDescent="0.25">
      <c r="A36" s="14"/>
      <c r="B36" s="15"/>
      <c r="C36" s="11"/>
      <c r="D36" s="7" t="s">
        <v>29</v>
      </c>
      <c r="E36" s="50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50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50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50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558</v>
      </c>
      <c r="G43" s="32">
        <f t="shared" ref="G43" si="14">G32+G42</f>
        <v>17</v>
      </c>
      <c r="H43" s="32">
        <f t="shared" ref="H43" si="15">H32+H42</f>
        <v>21</v>
      </c>
      <c r="I43" s="32">
        <f t="shared" ref="I43" si="16">I32+I42</f>
        <v>63</v>
      </c>
      <c r="J43" s="32">
        <f t="shared" ref="J43:L43" si="17">J32+J42</f>
        <v>538</v>
      </c>
      <c r="K43" s="32"/>
      <c r="L43" s="32">
        <f t="shared" si="17"/>
        <v>91.02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9" t="s">
        <v>54</v>
      </c>
      <c r="F44" s="39">
        <v>205</v>
      </c>
      <c r="G44" s="39">
        <v>29</v>
      </c>
      <c r="H44" s="39">
        <v>12</v>
      </c>
      <c r="I44" s="39">
        <v>31</v>
      </c>
      <c r="J44" s="39">
        <v>347</v>
      </c>
      <c r="K44" s="40" t="s">
        <v>55</v>
      </c>
      <c r="L44" s="39">
        <v>91.02</v>
      </c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22</v>
      </c>
      <c r="E46" s="50" t="s">
        <v>43</v>
      </c>
      <c r="F46" s="42">
        <v>200</v>
      </c>
      <c r="G46" s="42">
        <v>0</v>
      </c>
      <c r="H46" s="42">
        <v>0</v>
      </c>
      <c r="I46" s="42">
        <v>14</v>
      </c>
      <c r="J46" s="42">
        <v>56</v>
      </c>
      <c r="K46" s="43" t="s">
        <v>46</v>
      </c>
      <c r="L46" s="42">
        <v>0</v>
      </c>
    </row>
    <row r="47" spans="1:12" ht="25.5" x14ac:dyDescent="0.25">
      <c r="A47" s="23"/>
      <c r="B47" s="15"/>
      <c r="C47" s="11"/>
      <c r="D47" s="7" t="s">
        <v>23</v>
      </c>
      <c r="E47" s="50" t="s">
        <v>44</v>
      </c>
      <c r="F47" s="42">
        <v>20</v>
      </c>
      <c r="G47" s="42">
        <v>1</v>
      </c>
      <c r="H47" s="42">
        <v>1</v>
      </c>
      <c r="I47" s="42">
        <v>9</v>
      </c>
      <c r="J47" s="42">
        <v>48</v>
      </c>
      <c r="K47" s="43" t="s">
        <v>47</v>
      </c>
      <c r="L47" s="42">
        <v>0</v>
      </c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.75" thickBot="1" x14ac:dyDescent="0.3">
      <c r="A49" s="23"/>
      <c r="B49" s="15"/>
      <c r="C49" s="11"/>
      <c r="D49" s="58" t="s">
        <v>60</v>
      </c>
      <c r="E49" s="51" t="s">
        <v>50</v>
      </c>
      <c r="F49" s="42">
        <v>75</v>
      </c>
      <c r="G49" s="42">
        <v>4</v>
      </c>
      <c r="H49" s="42">
        <v>7</v>
      </c>
      <c r="I49" s="42">
        <v>28</v>
      </c>
      <c r="J49" s="42">
        <v>191</v>
      </c>
      <c r="K49" s="43" t="s">
        <v>51</v>
      </c>
      <c r="L49" s="42">
        <v>0</v>
      </c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34</v>
      </c>
      <c r="H51" s="19">
        <f t="shared" ref="H51" si="19">SUM(H44:H50)</f>
        <v>20</v>
      </c>
      <c r="I51" s="19">
        <f t="shared" ref="I51" si="20">SUM(I44:I50)</f>
        <v>82</v>
      </c>
      <c r="J51" s="19">
        <f t="shared" ref="J51:L51" si="21">SUM(J44:J50)</f>
        <v>642</v>
      </c>
      <c r="K51" s="25"/>
      <c r="L51" s="19">
        <f t="shared" si="21"/>
        <v>91.02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0"/>
      <c r="F52" s="42"/>
      <c r="G52" s="52"/>
      <c r="H52" s="52"/>
      <c r="I52" s="53"/>
      <c r="J52" s="42"/>
      <c r="K52" s="43"/>
      <c r="L52" s="42"/>
    </row>
    <row r="53" spans="1:12" ht="15.75" thickBot="1" x14ac:dyDescent="0.3">
      <c r="A53" s="23"/>
      <c r="B53" s="15"/>
      <c r="C53" s="11"/>
      <c r="D53" s="7" t="s">
        <v>27</v>
      </c>
      <c r="E53" s="50"/>
      <c r="F53" s="42"/>
      <c r="G53" s="52"/>
      <c r="H53" s="52"/>
      <c r="I53" s="53"/>
      <c r="J53" s="42"/>
      <c r="K53" s="43"/>
      <c r="L53" s="42"/>
    </row>
    <row r="54" spans="1:12" ht="15" x14ac:dyDescent="0.25">
      <c r="A54" s="23"/>
      <c r="B54" s="15"/>
      <c r="C54" s="11"/>
      <c r="D54" s="7" t="s">
        <v>28</v>
      </c>
      <c r="E54" s="49"/>
      <c r="F54" s="39"/>
      <c r="G54" s="39"/>
      <c r="H54" s="39"/>
      <c r="I54" s="39"/>
      <c r="J54" s="39"/>
      <c r="K54" s="40"/>
      <c r="L54" s="39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50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31</v>
      </c>
      <c r="E57" s="50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50"/>
      <c r="F58" s="42"/>
      <c r="G58" s="42"/>
      <c r="H58" s="42"/>
      <c r="I58" s="42"/>
      <c r="J58" s="42"/>
      <c r="K58" s="43"/>
      <c r="L58" s="42"/>
    </row>
    <row r="59" spans="1:12" ht="15.75" thickBot="1" x14ac:dyDescent="0.3">
      <c r="A59" s="23"/>
      <c r="B59" s="15"/>
      <c r="C59" s="11"/>
      <c r="D59" s="6"/>
      <c r="E59" s="5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500</v>
      </c>
      <c r="G62" s="32">
        <f t="shared" ref="G62" si="26">G51+G61</f>
        <v>34</v>
      </c>
      <c r="H62" s="32">
        <f t="shared" ref="H62" si="27">H51+H61</f>
        <v>20</v>
      </c>
      <c r="I62" s="32">
        <f t="shared" ref="I62" si="28">I51+I61</f>
        <v>82</v>
      </c>
      <c r="J62" s="32">
        <f t="shared" ref="J62:L62" si="29">J51+J61</f>
        <v>642</v>
      </c>
      <c r="K62" s="32"/>
      <c r="L62" s="32">
        <f t="shared" si="29"/>
        <v>91.02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9" t="s">
        <v>70</v>
      </c>
      <c r="F63" s="39">
        <v>250</v>
      </c>
      <c r="G63" s="39">
        <v>17</v>
      </c>
      <c r="H63" s="39">
        <v>32</v>
      </c>
      <c r="I63" s="39">
        <v>38</v>
      </c>
      <c r="J63" s="39">
        <v>508</v>
      </c>
      <c r="K63" s="40" t="s">
        <v>64</v>
      </c>
      <c r="L63" s="39">
        <v>91.02</v>
      </c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50" t="s">
        <v>43</v>
      </c>
      <c r="F65" s="42">
        <v>200</v>
      </c>
      <c r="G65" s="42">
        <v>0</v>
      </c>
      <c r="H65" s="42">
        <v>0</v>
      </c>
      <c r="I65" s="42">
        <v>14</v>
      </c>
      <c r="J65" s="42">
        <v>56</v>
      </c>
      <c r="K65" s="43" t="s">
        <v>46</v>
      </c>
      <c r="L65" s="42">
        <v>0</v>
      </c>
    </row>
    <row r="66" spans="1:12" ht="38.25" x14ac:dyDescent="0.25">
      <c r="A66" s="23"/>
      <c r="B66" s="15"/>
      <c r="C66" s="11"/>
      <c r="D66" s="7" t="s">
        <v>23</v>
      </c>
      <c r="E66" s="50" t="s">
        <v>49</v>
      </c>
      <c r="F66" s="42">
        <v>36</v>
      </c>
      <c r="G66" s="42">
        <v>1</v>
      </c>
      <c r="H66" s="42">
        <v>0</v>
      </c>
      <c r="I66" s="42">
        <v>8</v>
      </c>
      <c r="J66" s="42">
        <v>72</v>
      </c>
      <c r="K66" s="43" t="s">
        <v>61</v>
      </c>
      <c r="L66" s="42">
        <v>0</v>
      </c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50"/>
      <c r="F68" s="42"/>
      <c r="G68" s="52"/>
      <c r="H68" s="52"/>
      <c r="I68" s="53"/>
      <c r="J68" s="42"/>
      <c r="K68" s="43"/>
      <c r="L68" s="42"/>
    </row>
    <row r="69" spans="1:12" ht="25.5" x14ac:dyDescent="0.25">
      <c r="A69" s="23"/>
      <c r="B69" s="15"/>
      <c r="C69" s="11"/>
      <c r="D69" s="58" t="s">
        <v>31</v>
      </c>
      <c r="E69" s="50" t="s">
        <v>44</v>
      </c>
      <c r="F69" s="42">
        <v>20</v>
      </c>
      <c r="G69" s="42">
        <v>1</v>
      </c>
      <c r="H69" s="42">
        <v>1</v>
      </c>
      <c r="I69" s="42">
        <v>9</v>
      </c>
      <c r="J69" s="42">
        <v>48</v>
      </c>
      <c r="K69" s="43" t="s">
        <v>47</v>
      </c>
      <c r="L69" s="42">
        <v>0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506</v>
      </c>
      <c r="G70" s="19">
        <f t="shared" ref="G70" si="30">SUM(G63:G69)</f>
        <v>19</v>
      </c>
      <c r="H70" s="19">
        <f t="shared" ref="H70" si="31">SUM(H63:H69)</f>
        <v>33</v>
      </c>
      <c r="I70" s="19">
        <f t="shared" ref="I70" si="32">SUM(I63:I69)</f>
        <v>69</v>
      </c>
      <c r="J70" s="19">
        <f t="shared" ref="J70:L70" si="33">SUM(J63:J69)</f>
        <v>684</v>
      </c>
      <c r="K70" s="25"/>
      <c r="L70" s="19">
        <f t="shared" si="33"/>
        <v>91.02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.75" thickBot="1" x14ac:dyDescent="0.3">
      <c r="A72" s="23"/>
      <c r="B72" s="15"/>
      <c r="C72" s="11"/>
      <c r="D72" s="7" t="s">
        <v>27</v>
      </c>
      <c r="E72" s="50"/>
      <c r="F72" s="42"/>
      <c r="G72" s="52"/>
      <c r="H72" s="52"/>
      <c r="I72" s="53"/>
      <c r="J72" s="42"/>
      <c r="K72" s="56"/>
      <c r="L72" s="42"/>
    </row>
    <row r="73" spans="1:12" ht="15" x14ac:dyDescent="0.25">
      <c r="A73" s="23"/>
      <c r="B73" s="15"/>
      <c r="C73" s="11"/>
      <c r="D73" s="7" t="s">
        <v>28</v>
      </c>
      <c r="E73" s="49"/>
      <c r="F73" s="42"/>
      <c r="G73" s="54"/>
      <c r="H73" s="54"/>
      <c r="I73" s="55"/>
      <c r="J73" s="42"/>
      <c r="K73" s="57"/>
      <c r="L73" s="42"/>
    </row>
    <row r="74" spans="1:12" ht="15" x14ac:dyDescent="0.25">
      <c r="A74" s="23"/>
      <c r="B74" s="15"/>
      <c r="C74" s="11"/>
      <c r="D74" s="7" t="s">
        <v>29</v>
      </c>
      <c r="E74" s="50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50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31</v>
      </c>
      <c r="E76" s="50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50"/>
      <c r="F77" s="42"/>
      <c r="G77" s="42"/>
      <c r="H77" s="42"/>
      <c r="I77" s="42"/>
      <c r="J77" s="42"/>
      <c r="K77" s="43"/>
      <c r="L77" s="42"/>
    </row>
    <row r="78" spans="1:12" ht="15.75" thickBot="1" x14ac:dyDescent="0.3">
      <c r="A78" s="23"/>
      <c r="B78" s="15"/>
      <c r="C78" s="11"/>
      <c r="D78" s="6"/>
      <c r="E78" s="5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62" t="s">
        <v>4</v>
      </c>
      <c r="D81" s="63"/>
      <c r="E81" s="31"/>
      <c r="F81" s="32">
        <f>F70+F80</f>
        <v>506</v>
      </c>
      <c r="G81" s="32">
        <f t="shared" ref="G81" si="38">G70+G80</f>
        <v>19</v>
      </c>
      <c r="H81" s="32">
        <f t="shared" ref="H81" si="39">H70+H80</f>
        <v>33</v>
      </c>
      <c r="I81" s="32">
        <f t="shared" ref="I81" si="40">I70+I80</f>
        <v>69</v>
      </c>
      <c r="J81" s="32">
        <f t="shared" ref="J81:L81" si="41">J70+J80</f>
        <v>684</v>
      </c>
      <c r="K81" s="32"/>
      <c r="L81" s="32">
        <f t="shared" si="41"/>
        <v>91.02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9" t="s">
        <v>41</v>
      </c>
      <c r="F82" s="39">
        <v>210</v>
      </c>
      <c r="G82" s="39">
        <v>5</v>
      </c>
      <c r="H82" s="39">
        <v>9</v>
      </c>
      <c r="I82" s="39">
        <v>30</v>
      </c>
      <c r="J82" s="39">
        <v>219</v>
      </c>
      <c r="K82" s="40" t="s">
        <v>42</v>
      </c>
      <c r="L82" s="39">
        <v>91.02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50" t="s">
        <v>43</v>
      </c>
      <c r="F84" s="42">
        <v>200</v>
      </c>
      <c r="G84" s="42">
        <v>0</v>
      </c>
      <c r="H84" s="42">
        <v>0</v>
      </c>
      <c r="I84" s="42">
        <v>14</v>
      </c>
      <c r="J84" s="42">
        <v>56</v>
      </c>
      <c r="K84" s="43" t="s">
        <v>46</v>
      </c>
      <c r="L84" s="42">
        <v>0</v>
      </c>
    </row>
    <row r="85" spans="1:12" ht="25.5" x14ac:dyDescent="0.25">
      <c r="A85" s="23"/>
      <c r="B85" s="15"/>
      <c r="C85" s="11"/>
      <c r="D85" s="7" t="s">
        <v>23</v>
      </c>
      <c r="E85" s="50" t="s">
        <v>44</v>
      </c>
      <c r="F85" s="42">
        <v>20</v>
      </c>
      <c r="G85" s="42">
        <v>1</v>
      </c>
      <c r="H85" s="42">
        <v>1</v>
      </c>
      <c r="I85" s="42">
        <v>9</v>
      </c>
      <c r="J85" s="42">
        <v>48</v>
      </c>
      <c r="K85" s="43" t="s">
        <v>47</v>
      </c>
      <c r="L85" s="42">
        <v>0</v>
      </c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.75" thickBot="1" x14ac:dyDescent="0.3">
      <c r="A87" s="23"/>
      <c r="B87" s="15"/>
      <c r="C87" s="11"/>
      <c r="D87" s="58" t="s">
        <v>60</v>
      </c>
      <c r="E87" s="51" t="s">
        <v>50</v>
      </c>
      <c r="F87" s="42">
        <v>75</v>
      </c>
      <c r="G87" s="42">
        <v>4</v>
      </c>
      <c r="H87" s="42">
        <v>7</v>
      </c>
      <c r="I87" s="42">
        <v>28</v>
      </c>
      <c r="J87" s="42">
        <v>191</v>
      </c>
      <c r="K87" s="43" t="s">
        <v>51</v>
      </c>
      <c r="L87" s="42">
        <v>0</v>
      </c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10</v>
      </c>
      <c r="H89" s="19">
        <f t="shared" ref="H89" si="43">SUM(H82:H88)</f>
        <v>17</v>
      </c>
      <c r="I89" s="19">
        <f t="shared" ref="I89" si="44">SUM(I82:I88)</f>
        <v>81</v>
      </c>
      <c r="J89" s="19">
        <f t="shared" ref="J89:L89" si="45">SUM(J82:J88)</f>
        <v>514</v>
      </c>
      <c r="K89" s="25"/>
      <c r="L89" s="19">
        <f t="shared" si="45"/>
        <v>91.02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0"/>
      <c r="F90" s="42"/>
      <c r="G90" s="42"/>
      <c r="H90" s="42"/>
      <c r="I90" s="42"/>
      <c r="J90" s="42"/>
      <c r="K90" s="43"/>
      <c r="L90" s="42"/>
    </row>
    <row r="91" spans="1:12" ht="15.75" thickBot="1" x14ac:dyDescent="0.3">
      <c r="A91" s="23"/>
      <c r="B91" s="15"/>
      <c r="C91" s="11"/>
      <c r="D91" s="7" t="s">
        <v>27</v>
      </c>
      <c r="E91" s="50"/>
      <c r="F91" s="42"/>
      <c r="G91" s="52"/>
      <c r="H91" s="52"/>
      <c r="I91" s="53"/>
      <c r="J91" s="42"/>
      <c r="K91" s="56"/>
      <c r="L91" s="42"/>
    </row>
    <row r="92" spans="1:12" ht="15" x14ac:dyDescent="0.25">
      <c r="A92" s="23"/>
      <c r="B92" s="15"/>
      <c r="C92" s="11"/>
      <c r="D92" s="7" t="s">
        <v>28</v>
      </c>
      <c r="E92" s="49"/>
      <c r="F92" s="42"/>
      <c r="G92" s="54"/>
      <c r="H92" s="54"/>
      <c r="I92" s="55"/>
      <c r="J92" s="42"/>
      <c r="K92" s="57"/>
      <c r="L92" s="42"/>
    </row>
    <row r="93" spans="1:12" ht="15" x14ac:dyDescent="0.25">
      <c r="A93" s="23"/>
      <c r="B93" s="15"/>
      <c r="C93" s="11"/>
      <c r="D93" s="7" t="s">
        <v>29</v>
      </c>
      <c r="E93" s="50"/>
      <c r="F93" s="42"/>
      <c r="G93" s="52"/>
      <c r="H93" s="52"/>
      <c r="I93" s="53"/>
      <c r="J93" s="42"/>
      <c r="K93" s="56"/>
      <c r="L93" s="42"/>
    </row>
    <row r="94" spans="1:12" ht="15" x14ac:dyDescent="0.25">
      <c r="A94" s="23"/>
      <c r="B94" s="15"/>
      <c r="C94" s="11"/>
      <c r="D94" s="7" t="s">
        <v>30</v>
      </c>
      <c r="E94" s="50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31</v>
      </c>
      <c r="E95" s="50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50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2" t="s">
        <v>4</v>
      </c>
      <c r="D100" s="63"/>
      <c r="E100" s="31"/>
      <c r="F100" s="32">
        <f>F89+F99</f>
        <v>505</v>
      </c>
      <c r="G100" s="32">
        <f t="shared" ref="G100" si="50">G89+G99</f>
        <v>10</v>
      </c>
      <c r="H100" s="32">
        <f t="shared" ref="H100" si="51">H89+H99</f>
        <v>17</v>
      </c>
      <c r="I100" s="32">
        <f t="shared" ref="I100" si="52">I89+I99</f>
        <v>81</v>
      </c>
      <c r="J100" s="32">
        <f t="shared" ref="J100:L100" si="53">J89+J99</f>
        <v>514</v>
      </c>
      <c r="K100" s="32"/>
      <c r="L100" s="32">
        <f t="shared" si="53"/>
        <v>91.02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9" t="s">
        <v>41</v>
      </c>
      <c r="F101" s="39">
        <v>210</v>
      </c>
      <c r="G101" s="39">
        <v>5</v>
      </c>
      <c r="H101" s="39">
        <v>9</v>
      </c>
      <c r="I101" s="39">
        <v>30</v>
      </c>
      <c r="J101" s="39">
        <v>219</v>
      </c>
      <c r="K101" s="40" t="s">
        <v>42</v>
      </c>
      <c r="L101" s="39">
        <v>91.02</v>
      </c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50" t="s">
        <v>43</v>
      </c>
      <c r="F103" s="42">
        <v>200</v>
      </c>
      <c r="G103" s="42">
        <v>0</v>
      </c>
      <c r="H103" s="42">
        <v>0</v>
      </c>
      <c r="I103" s="42">
        <v>14</v>
      </c>
      <c r="J103" s="42">
        <v>56</v>
      </c>
      <c r="K103" s="43" t="s">
        <v>46</v>
      </c>
      <c r="L103" s="42">
        <v>0</v>
      </c>
    </row>
    <row r="104" spans="1:12" ht="25.5" x14ac:dyDescent="0.25">
      <c r="A104" s="23"/>
      <c r="B104" s="15"/>
      <c r="C104" s="11"/>
      <c r="D104" s="7" t="s">
        <v>23</v>
      </c>
      <c r="E104" s="50" t="s">
        <v>44</v>
      </c>
      <c r="F104" s="42">
        <v>20</v>
      </c>
      <c r="G104" s="42">
        <v>1</v>
      </c>
      <c r="H104" s="42">
        <v>1</v>
      </c>
      <c r="I104" s="42">
        <v>9</v>
      </c>
      <c r="J104" s="42">
        <v>48</v>
      </c>
      <c r="K104" s="43" t="s">
        <v>47</v>
      </c>
      <c r="L104" s="42">
        <v>0</v>
      </c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58" t="s">
        <v>67</v>
      </c>
      <c r="E106" s="50" t="s">
        <v>56</v>
      </c>
      <c r="F106" s="42">
        <v>20</v>
      </c>
      <c r="G106" s="42">
        <v>2</v>
      </c>
      <c r="H106" s="42">
        <v>4</v>
      </c>
      <c r="I106" s="42">
        <v>0</v>
      </c>
      <c r="J106" s="42">
        <v>63</v>
      </c>
      <c r="K106" s="43" t="s">
        <v>57</v>
      </c>
      <c r="L106" s="42">
        <v>0</v>
      </c>
    </row>
    <row r="107" spans="1:12" ht="15.75" thickBot="1" x14ac:dyDescent="0.3">
      <c r="A107" s="23"/>
      <c r="B107" s="15"/>
      <c r="C107" s="11"/>
      <c r="D107" s="58" t="s">
        <v>60</v>
      </c>
      <c r="E107" s="51" t="s">
        <v>50</v>
      </c>
      <c r="F107" s="42">
        <v>50</v>
      </c>
      <c r="G107" s="42">
        <v>4</v>
      </c>
      <c r="H107" s="42">
        <v>7</v>
      </c>
      <c r="I107" s="42">
        <v>28</v>
      </c>
      <c r="J107" s="42">
        <v>191</v>
      </c>
      <c r="K107" s="43" t="s">
        <v>51</v>
      </c>
      <c r="L107" s="42">
        <v>0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12</v>
      </c>
      <c r="H108" s="19">
        <f t="shared" si="54"/>
        <v>21</v>
      </c>
      <c r="I108" s="19">
        <f t="shared" si="54"/>
        <v>81</v>
      </c>
      <c r="J108" s="19">
        <f t="shared" si="54"/>
        <v>577</v>
      </c>
      <c r="K108" s="25"/>
      <c r="L108" s="19">
        <f t="shared" ref="L108" si="55">SUM(L101:L107)</f>
        <v>91.02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50"/>
      <c r="F110" s="42"/>
      <c r="G110" s="52"/>
      <c r="H110" s="52"/>
      <c r="I110" s="53"/>
      <c r="J110" s="42"/>
      <c r="K110" s="56"/>
      <c r="L110" s="42"/>
    </row>
    <row r="111" spans="1:12" ht="15" x14ac:dyDescent="0.25">
      <c r="A111" s="23"/>
      <c r="B111" s="15"/>
      <c r="C111" s="11"/>
      <c r="D111" s="7" t="s">
        <v>28</v>
      </c>
      <c r="E111" s="50"/>
      <c r="F111" s="42"/>
      <c r="G111" s="52"/>
      <c r="H111" s="52"/>
      <c r="I111" s="53"/>
      <c r="J111" s="42"/>
      <c r="K111" s="56"/>
      <c r="L111" s="42"/>
    </row>
    <row r="112" spans="1:12" ht="15" x14ac:dyDescent="0.25">
      <c r="A112" s="23"/>
      <c r="B112" s="15"/>
      <c r="C112" s="11"/>
      <c r="D112" s="7" t="s">
        <v>29</v>
      </c>
      <c r="E112" s="50"/>
      <c r="F112" s="42"/>
      <c r="G112" s="52"/>
      <c r="H112" s="52"/>
      <c r="I112" s="53"/>
      <c r="J112" s="42"/>
      <c r="K112" s="56"/>
      <c r="L112" s="42"/>
    </row>
    <row r="113" spans="1:12" ht="15" x14ac:dyDescent="0.25">
      <c r="A113" s="23"/>
      <c r="B113" s="15"/>
      <c r="C113" s="11"/>
      <c r="D113" s="7" t="s">
        <v>30</v>
      </c>
      <c r="E113" s="50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31</v>
      </c>
      <c r="E114" s="50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50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2" t="s">
        <v>4</v>
      </c>
      <c r="D119" s="63"/>
      <c r="E119" s="31"/>
      <c r="F119" s="32">
        <f>F108+F118</f>
        <v>500</v>
      </c>
      <c r="G119" s="32">
        <f t="shared" ref="G119" si="58">G108+G118</f>
        <v>12</v>
      </c>
      <c r="H119" s="32">
        <f t="shared" ref="H119" si="59">H108+H118</f>
        <v>21</v>
      </c>
      <c r="I119" s="32">
        <f t="shared" ref="I119" si="60">I108+I118</f>
        <v>81</v>
      </c>
      <c r="J119" s="32">
        <f t="shared" ref="J119:L119" si="61">J108+J118</f>
        <v>577</v>
      </c>
      <c r="K119" s="32"/>
      <c r="L119" s="32">
        <f t="shared" si="61"/>
        <v>91.02</v>
      </c>
    </row>
    <row r="120" spans="1:12" ht="30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62</v>
      </c>
      <c r="F120" s="39">
        <v>245</v>
      </c>
      <c r="G120" s="39">
        <v>14</v>
      </c>
      <c r="H120" s="39">
        <v>15</v>
      </c>
      <c r="I120" s="39">
        <v>28</v>
      </c>
      <c r="J120" s="39">
        <v>331</v>
      </c>
      <c r="K120" s="40" t="s">
        <v>63</v>
      </c>
      <c r="L120" s="39">
        <v>91.02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0" t="s">
        <v>43</v>
      </c>
      <c r="F122" s="42">
        <v>200</v>
      </c>
      <c r="G122" s="42">
        <v>0</v>
      </c>
      <c r="H122" s="42">
        <v>0</v>
      </c>
      <c r="I122" s="42">
        <v>14</v>
      </c>
      <c r="J122" s="42">
        <v>56</v>
      </c>
      <c r="K122" s="43" t="s">
        <v>46</v>
      </c>
      <c r="L122" s="42">
        <v>0</v>
      </c>
    </row>
    <row r="123" spans="1:12" ht="38.25" x14ac:dyDescent="0.25">
      <c r="A123" s="14"/>
      <c r="B123" s="15"/>
      <c r="C123" s="11"/>
      <c r="D123" s="7" t="s">
        <v>23</v>
      </c>
      <c r="E123" s="50" t="s">
        <v>49</v>
      </c>
      <c r="F123" s="42">
        <v>18</v>
      </c>
      <c r="G123" s="42">
        <v>1</v>
      </c>
      <c r="H123" s="42">
        <v>0</v>
      </c>
      <c r="I123" s="42">
        <v>8</v>
      </c>
      <c r="J123" s="42">
        <v>36</v>
      </c>
      <c r="K123" s="43" t="s">
        <v>61</v>
      </c>
      <c r="L123" s="42">
        <v>0</v>
      </c>
    </row>
    <row r="124" spans="1:12" ht="15" x14ac:dyDescent="0.2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58" t="s">
        <v>26</v>
      </c>
      <c r="E125" s="50" t="s">
        <v>52</v>
      </c>
      <c r="F125" s="42">
        <v>60</v>
      </c>
      <c r="G125" s="42">
        <v>1</v>
      </c>
      <c r="H125" s="42">
        <v>5</v>
      </c>
      <c r="I125" s="42">
        <v>4</v>
      </c>
      <c r="J125" s="42">
        <v>67</v>
      </c>
      <c r="K125" s="43" t="s">
        <v>53</v>
      </c>
      <c r="L125" s="42">
        <v>0</v>
      </c>
    </row>
    <row r="126" spans="1:12" ht="25.5" x14ac:dyDescent="0.25">
      <c r="A126" s="14"/>
      <c r="B126" s="15"/>
      <c r="C126" s="11"/>
      <c r="D126" s="58" t="s">
        <v>31</v>
      </c>
      <c r="E126" s="50" t="s">
        <v>44</v>
      </c>
      <c r="F126" s="42">
        <v>20</v>
      </c>
      <c r="G126" s="42">
        <v>1</v>
      </c>
      <c r="H126" s="42">
        <v>1</v>
      </c>
      <c r="I126" s="42">
        <v>9</v>
      </c>
      <c r="J126" s="42">
        <v>48</v>
      </c>
      <c r="K126" s="43" t="s">
        <v>47</v>
      </c>
      <c r="L126" s="42">
        <v>0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543</v>
      </c>
      <c r="G127" s="19">
        <f t="shared" ref="G127:J127" si="62">SUM(G120:G126)</f>
        <v>17</v>
      </c>
      <c r="H127" s="19">
        <f t="shared" si="62"/>
        <v>21</v>
      </c>
      <c r="I127" s="19">
        <f t="shared" si="62"/>
        <v>63</v>
      </c>
      <c r="J127" s="19">
        <f t="shared" si="62"/>
        <v>538</v>
      </c>
      <c r="K127" s="25"/>
      <c r="L127" s="19">
        <f t="shared" ref="L127" si="63">SUM(L120:L126)</f>
        <v>91.02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0"/>
      <c r="F128" s="42"/>
      <c r="G128" s="42"/>
      <c r="H128" s="42"/>
      <c r="I128" s="42"/>
      <c r="J128" s="42"/>
      <c r="K128" s="43"/>
      <c r="L128" s="42"/>
    </row>
    <row r="129" spans="1:12" ht="15.75" thickBot="1" x14ac:dyDescent="0.3">
      <c r="A129" s="14"/>
      <c r="B129" s="15"/>
      <c r="C129" s="11"/>
      <c r="D129" s="7" t="s">
        <v>27</v>
      </c>
      <c r="E129" s="50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28</v>
      </c>
      <c r="E130" s="49"/>
      <c r="F130" s="39"/>
      <c r="G130" s="39"/>
      <c r="H130" s="39"/>
      <c r="I130" s="39"/>
      <c r="J130" s="39"/>
      <c r="K130" s="40"/>
      <c r="L130" s="39"/>
    </row>
    <row r="131" spans="1:12" ht="15" x14ac:dyDescent="0.25">
      <c r="A131" s="14"/>
      <c r="B131" s="15"/>
      <c r="C131" s="11"/>
      <c r="D131" s="7" t="s">
        <v>29</v>
      </c>
      <c r="E131" s="50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50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50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50"/>
      <c r="F134" s="42"/>
      <c r="G134" s="42"/>
      <c r="H134" s="42"/>
      <c r="I134" s="42"/>
      <c r="J134" s="42"/>
      <c r="K134" s="43"/>
      <c r="L134" s="42"/>
    </row>
    <row r="135" spans="1:12" ht="15.75" thickBot="1" x14ac:dyDescent="0.3">
      <c r="A135" s="14"/>
      <c r="B135" s="15"/>
      <c r="C135" s="11"/>
      <c r="D135" s="6"/>
      <c r="E135" s="5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62" t="s">
        <v>4</v>
      </c>
      <c r="D138" s="63"/>
      <c r="E138" s="31"/>
      <c r="F138" s="32">
        <f>F127+F137</f>
        <v>543</v>
      </c>
      <c r="G138" s="32">
        <f t="shared" ref="G138" si="66">G127+G137</f>
        <v>17</v>
      </c>
      <c r="H138" s="32">
        <f t="shared" ref="H138" si="67">H127+H137</f>
        <v>21</v>
      </c>
      <c r="I138" s="32">
        <f t="shared" ref="I138" si="68">I127+I137</f>
        <v>63</v>
      </c>
      <c r="J138" s="32">
        <f t="shared" ref="J138:L138" si="69">J127+J137</f>
        <v>538</v>
      </c>
      <c r="K138" s="32"/>
      <c r="L138" s="32">
        <f t="shared" si="69"/>
        <v>91.02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9" t="s">
        <v>68</v>
      </c>
      <c r="F139" s="39">
        <v>245</v>
      </c>
      <c r="G139" s="39">
        <v>17</v>
      </c>
      <c r="H139" s="39">
        <v>32</v>
      </c>
      <c r="I139" s="39">
        <v>38</v>
      </c>
      <c r="J139" s="39">
        <v>508</v>
      </c>
      <c r="K139" s="40" t="s">
        <v>65</v>
      </c>
      <c r="L139" s="39">
        <v>91.02</v>
      </c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50" t="s">
        <v>43</v>
      </c>
      <c r="F141" s="42">
        <v>200</v>
      </c>
      <c r="G141" s="42">
        <v>0</v>
      </c>
      <c r="H141" s="42">
        <v>0</v>
      </c>
      <c r="I141" s="42">
        <v>14</v>
      </c>
      <c r="J141" s="42">
        <v>56</v>
      </c>
      <c r="K141" s="43" t="s">
        <v>46</v>
      </c>
      <c r="L141" s="42">
        <v>0</v>
      </c>
    </row>
    <row r="142" spans="1:12" ht="15.75" customHeight="1" x14ac:dyDescent="0.25">
      <c r="A142" s="23"/>
      <c r="B142" s="15"/>
      <c r="C142" s="11"/>
      <c r="D142" s="7" t="s">
        <v>23</v>
      </c>
      <c r="E142" s="50" t="s">
        <v>49</v>
      </c>
      <c r="F142" s="42">
        <v>36</v>
      </c>
      <c r="G142" s="42">
        <v>1</v>
      </c>
      <c r="H142" s="42">
        <v>0</v>
      </c>
      <c r="I142" s="42">
        <v>8</v>
      </c>
      <c r="J142" s="42">
        <v>72</v>
      </c>
      <c r="K142" s="43" t="s">
        <v>61</v>
      </c>
      <c r="L142" s="42">
        <v>0</v>
      </c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25.5" x14ac:dyDescent="0.25">
      <c r="A144" s="23"/>
      <c r="B144" s="15"/>
      <c r="C144" s="11"/>
      <c r="D144" s="58" t="s">
        <v>31</v>
      </c>
      <c r="E144" s="50" t="s">
        <v>44</v>
      </c>
      <c r="F144" s="42">
        <v>20</v>
      </c>
      <c r="G144" s="42">
        <v>1</v>
      </c>
      <c r="H144" s="42">
        <v>1</v>
      </c>
      <c r="I144" s="42">
        <v>9</v>
      </c>
      <c r="J144" s="42">
        <v>48</v>
      </c>
      <c r="K144" s="43" t="s">
        <v>47</v>
      </c>
      <c r="L144" s="42">
        <v>0</v>
      </c>
    </row>
    <row r="145" spans="1:12" ht="15" x14ac:dyDescent="0.25">
      <c r="A145" s="23"/>
      <c r="B145" s="15"/>
      <c r="C145" s="11"/>
      <c r="D145" s="6"/>
      <c r="E145" s="50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501</v>
      </c>
      <c r="G146" s="19">
        <f t="shared" ref="G146:J146" si="70">SUM(G139:G145)</f>
        <v>19</v>
      </c>
      <c r="H146" s="19">
        <f t="shared" si="70"/>
        <v>33</v>
      </c>
      <c r="I146" s="19">
        <f t="shared" si="70"/>
        <v>69</v>
      </c>
      <c r="J146" s="19">
        <f t="shared" si="70"/>
        <v>684</v>
      </c>
      <c r="K146" s="25"/>
      <c r="L146" s="19">
        <f t="shared" ref="L146" si="71">SUM(L139:L145)</f>
        <v>91.02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0"/>
      <c r="F147" s="42"/>
      <c r="G147" s="42"/>
      <c r="H147" s="42"/>
      <c r="I147" s="42"/>
      <c r="J147" s="42"/>
      <c r="K147" s="43"/>
      <c r="L147" s="42"/>
    </row>
    <row r="148" spans="1:12" ht="15.75" thickBot="1" x14ac:dyDescent="0.3">
      <c r="A148" s="23"/>
      <c r="B148" s="15"/>
      <c r="C148" s="11"/>
      <c r="D148" s="7" t="s">
        <v>27</v>
      </c>
      <c r="E148" s="50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49"/>
      <c r="F149" s="42"/>
      <c r="G149" s="54"/>
      <c r="H149" s="54"/>
      <c r="I149" s="55"/>
      <c r="J149" s="42"/>
      <c r="K149" s="57"/>
      <c r="L149" s="42"/>
    </row>
    <row r="150" spans="1:12" ht="15" x14ac:dyDescent="0.25">
      <c r="A150" s="23"/>
      <c r="B150" s="15"/>
      <c r="C150" s="11"/>
      <c r="D150" s="7" t="s">
        <v>29</v>
      </c>
      <c r="E150" s="50"/>
      <c r="F150" s="42"/>
      <c r="G150" s="52"/>
      <c r="H150" s="52"/>
      <c r="I150" s="53"/>
      <c r="J150" s="42"/>
      <c r="K150" s="56"/>
      <c r="L150" s="42"/>
    </row>
    <row r="151" spans="1:12" ht="15" x14ac:dyDescent="0.25">
      <c r="A151" s="23"/>
      <c r="B151" s="15"/>
      <c r="C151" s="11"/>
      <c r="D151" s="7" t="s">
        <v>30</v>
      </c>
      <c r="E151" s="50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31</v>
      </c>
      <c r="E152" s="50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50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62" t="s">
        <v>4</v>
      </c>
      <c r="D157" s="63"/>
      <c r="E157" s="31"/>
      <c r="F157" s="32">
        <f>F146+F156</f>
        <v>501</v>
      </c>
      <c r="G157" s="32">
        <f t="shared" ref="G157" si="74">G146+G156</f>
        <v>19</v>
      </c>
      <c r="H157" s="32">
        <f t="shared" ref="H157" si="75">H146+H156</f>
        <v>33</v>
      </c>
      <c r="I157" s="32">
        <f t="shared" ref="I157" si="76">I146+I156</f>
        <v>69</v>
      </c>
      <c r="J157" s="32">
        <f t="shared" ref="J157:L157" si="77">J146+J156</f>
        <v>684</v>
      </c>
      <c r="K157" s="32"/>
      <c r="L157" s="32">
        <f t="shared" si="77"/>
        <v>91.02</v>
      </c>
    </row>
    <row r="158" spans="1:12" ht="30" x14ac:dyDescent="0.25">
      <c r="A158" s="20">
        <v>2</v>
      </c>
      <c r="B158" s="21">
        <v>4</v>
      </c>
      <c r="C158" s="22" t="s">
        <v>20</v>
      </c>
      <c r="D158" s="5" t="s">
        <v>21</v>
      </c>
      <c r="E158" s="49" t="s">
        <v>58</v>
      </c>
      <c r="F158" s="39">
        <v>245</v>
      </c>
      <c r="G158" s="39">
        <v>17</v>
      </c>
      <c r="H158" s="39">
        <v>36</v>
      </c>
      <c r="I158" s="39">
        <v>38</v>
      </c>
      <c r="J158" s="39">
        <v>462</v>
      </c>
      <c r="K158" s="40" t="s">
        <v>59</v>
      </c>
      <c r="L158" s="39">
        <v>91.02</v>
      </c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0" t="s">
        <v>43</v>
      </c>
      <c r="F160" s="42">
        <v>200</v>
      </c>
      <c r="G160" s="42">
        <v>0</v>
      </c>
      <c r="H160" s="42">
        <v>0</v>
      </c>
      <c r="I160" s="42">
        <v>14</v>
      </c>
      <c r="J160" s="42">
        <v>56</v>
      </c>
      <c r="K160" s="43" t="s">
        <v>46</v>
      </c>
      <c r="L160" s="42">
        <v>0</v>
      </c>
    </row>
    <row r="161" spans="1:12" ht="38.25" x14ac:dyDescent="0.25">
      <c r="A161" s="23"/>
      <c r="B161" s="15"/>
      <c r="C161" s="11"/>
      <c r="D161" s="7" t="s">
        <v>23</v>
      </c>
      <c r="E161" s="50" t="s">
        <v>49</v>
      </c>
      <c r="F161" s="42">
        <v>36</v>
      </c>
      <c r="G161" s="42">
        <v>3</v>
      </c>
      <c r="H161" s="42">
        <v>0</v>
      </c>
      <c r="I161" s="42">
        <v>16</v>
      </c>
      <c r="J161" s="42">
        <v>72</v>
      </c>
      <c r="K161" s="43" t="s">
        <v>61</v>
      </c>
      <c r="L161" s="42">
        <v>0</v>
      </c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58" t="s">
        <v>26</v>
      </c>
      <c r="E163" s="41"/>
      <c r="F163" s="42"/>
      <c r="G163" s="42"/>
      <c r="H163" s="42"/>
      <c r="I163" s="42"/>
      <c r="J163" s="42"/>
      <c r="K163" s="43"/>
      <c r="L163" s="42"/>
    </row>
    <row r="164" spans="1:12" ht="25.5" x14ac:dyDescent="0.25">
      <c r="A164" s="23"/>
      <c r="B164" s="15"/>
      <c r="C164" s="11"/>
      <c r="D164" s="58" t="s">
        <v>31</v>
      </c>
      <c r="E164" s="50" t="s">
        <v>44</v>
      </c>
      <c r="F164" s="42">
        <v>20</v>
      </c>
      <c r="G164" s="42">
        <v>1</v>
      </c>
      <c r="H164" s="42">
        <v>1</v>
      </c>
      <c r="I164" s="42">
        <v>9</v>
      </c>
      <c r="J164" s="42">
        <v>48</v>
      </c>
      <c r="K164" s="43" t="s">
        <v>47</v>
      </c>
      <c r="L164" s="42">
        <v>0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501</v>
      </c>
      <c r="G165" s="19">
        <f t="shared" ref="G165:J165" si="78">SUM(G158:G164)</f>
        <v>21</v>
      </c>
      <c r="H165" s="19">
        <f t="shared" si="78"/>
        <v>37</v>
      </c>
      <c r="I165" s="19">
        <f t="shared" si="78"/>
        <v>77</v>
      </c>
      <c r="J165" s="19">
        <f t="shared" si="78"/>
        <v>638</v>
      </c>
      <c r="K165" s="25"/>
      <c r="L165" s="19">
        <f t="shared" ref="L165" si="79">SUM(L158:L164)</f>
        <v>91.02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0"/>
      <c r="F166" s="42"/>
      <c r="G166" s="42"/>
      <c r="H166" s="42"/>
      <c r="I166" s="42"/>
      <c r="J166" s="42"/>
      <c r="K166" s="43"/>
      <c r="L166" s="42"/>
    </row>
    <row r="167" spans="1:12" ht="15.75" thickBot="1" x14ac:dyDescent="0.3">
      <c r="A167" s="23"/>
      <c r="B167" s="15"/>
      <c r="C167" s="11"/>
      <c r="D167" s="7" t="s">
        <v>27</v>
      </c>
      <c r="E167" s="50"/>
      <c r="F167" s="42"/>
      <c r="G167" s="52"/>
      <c r="H167" s="52"/>
      <c r="I167" s="53"/>
      <c r="J167" s="42"/>
      <c r="K167" s="56"/>
      <c r="L167" s="42"/>
    </row>
    <row r="168" spans="1:12" ht="15" x14ac:dyDescent="0.25">
      <c r="A168" s="23"/>
      <c r="B168" s="15"/>
      <c r="C168" s="11"/>
      <c r="D168" s="7" t="s">
        <v>28</v>
      </c>
      <c r="E168" s="49"/>
      <c r="F168" s="42"/>
      <c r="G168" s="54"/>
      <c r="H168" s="54"/>
      <c r="I168" s="55"/>
      <c r="J168" s="42"/>
      <c r="K168" s="57"/>
      <c r="L168" s="42"/>
    </row>
    <row r="169" spans="1:12" ht="15" x14ac:dyDescent="0.25">
      <c r="A169" s="23"/>
      <c r="B169" s="15"/>
      <c r="C169" s="11"/>
      <c r="D169" s="7" t="s">
        <v>29</v>
      </c>
      <c r="E169" s="50"/>
      <c r="F169" s="42"/>
      <c r="G169" s="52"/>
      <c r="H169" s="52"/>
      <c r="I169" s="53"/>
      <c r="J169" s="42"/>
      <c r="K169" s="56"/>
      <c r="L169" s="42"/>
    </row>
    <row r="170" spans="1:12" ht="15" x14ac:dyDescent="0.25">
      <c r="A170" s="23"/>
      <c r="B170" s="15"/>
      <c r="C170" s="11"/>
      <c r="D170" s="7" t="s">
        <v>30</v>
      </c>
      <c r="E170" s="50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31</v>
      </c>
      <c r="E171" s="50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50"/>
      <c r="F172" s="42"/>
      <c r="G172" s="42"/>
      <c r="H172" s="42"/>
      <c r="I172" s="42"/>
      <c r="J172" s="42"/>
      <c r="K172" s="43"/>
      <c r="L172" s="42"/>
    </row>
    <row r="173" spans="1:12" ht="15.75" thickBot="1" x14ac:dyDescent="0.3">
      <c r="A173" s="23"/>
      <c r="B173" s="15"/>
      <c r="C173" s="11"/>
      <c r="D173" s="6"/>
      <c r="E173" s="5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2" t="s">
        <v>4</v>
      </c>
      <c r="D176" s="63"/>
      <c r="E176" s="31"/>
      <c r="F176" s="32">
        <f>F165+F175</f>
        <v>501</v>
      </c>
      <c r="G176" s="32">
        <f t="shared" ref="G176" si="82">G165+G175</f>
        <v>21</v>
      </c>
      <c r="H176" s="32">
        <f t="shared" ref="H176" si="83">H165+H175</f>
        <v>37</v>
      </c>
      <c r="I176" s="32">
        <f t="shared" ref="I176" si="84">I165+I175</f>
        <v>77</v>
      </c>
      <c r="J176" s="32">
        <f t="shared" ref="J176:L176" si="85">J165+J175</f>
        <v>638</v>
      </c>
      <c r="K176" s="32"/>
      <c r="L176" s="32">
        <f t="shared" si="85"/>
        <v>91.02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9" t="s">
        <v>41</v>
      </c>
      <c r="F177" s="39">
        <v>210</v>
      </c>
      <c r="G177" s="39">
        <v>5</v>
      </c>
      <c r="H177" s="39">
        <v>9</v>
      </c>
      <c r="I177" s="39">
        <v>30</v>
      </c>
      <c r="J177" s="39">
        <v>219</v>
      </c>
      <c r="K177" s="40" t="s">
        <v>42</v>
      </c>
      <c r="L177" s="39">
        <v>91.02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50" t="s">
        <v>43</v>
      </c>
      <c r="F179" s="42">
        <v>200</v>
      </c>
      <c r="G179" s="42">
        <v>0</v>
      </c>
      <c r="H179" s="42">
        <v>0</v>
      </c>
      <c r="I179" s="42">
        <v>14</v>
      </c>
      <c r="J179" s="42">
        <v>56</v>
      </c>
      <c r="K179" s="43" t="s">
        <v>46</v>
      </c>
      <c r="L179" s="42">
        <v>0</v>
      </c>
    </row>
    <row r="180" spans="1:12" ht="25.5" x14ac:dyDescent="0.25">
      <c r="A180" s="23"/>
      <c r="B180" s="15"/>
      <c r="C180" s="11"/>
      <c r="D180" s="7" t="s">
        <v>23</v>
      </c>
      <c r="E180" s="50" t="s">
        <v>44</v>
      </c>
      <c r="F180" s="42">
        <v>20</v>
      </c>
      <c r="G180" s="42">
        <v>1</v>
      </c>
      <c r="H180" s="42">
        <v>1</v>
      </c>
      <c r="I180" s="42">
        <v>9</v>
      </c>
      <c r="J180" s="42">
        <v>48</v>
      </c>
      <c r="K180" s="43" t="s">
        <v>47</v>
      </c>
      <c r="L180" s="42">
        <v>0</v>
      </c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50"/>
      <c r="F182" s="42"/>
      <c r="G182" s="42"/>
      <c r="H182" s="42"/>
      <c r="I182" s="42"/>
      <c r="J182" s="42"/>
      <c r="K182" s="43"/>
      <c r="L182" s="42"/>
    </row>
    <row r="183" spans="1:12" ht="15.75" thickBot="1" x14ac:dyDescent="0.3">
      <c r="A183" s="23"/>
      <c r="B183" s="15"/>
      <c r="C183" s="11"/>
      <c r="D183" s="58" t="s">
        <v>60</v>
      </c>
      <c r="E183" s="51" t="s">
        <v>50</v>
      </c>
      <c r="F183" s="42">
        <v>75</v>
      </c>
      <c r="G183" s="42">
        <v>4</v>
      </c>
      <c r="H183" s="42">
        <v>7</v>
      </c>
      <c r="I183" s="42">
        <v>28</v>
      </c>
      <c r="J183" s="42">
        <v>191</v>
      </c>
      <c r="K183" s="43" t="s">
        <v>51</v>
      </c>
      <c r="L183" s="42">
        <v>0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10</v>
      </c>
      <c r="H184" s="19">
        <f t="shared" si="86"/>
        <v>17</v>
      </c>
      <c r="I184" s="19">
        <f t="shared" si="86"/>
        <v>81</v>
      </c>
      <c r="J184" s="19">
        <f t="shared" si="86"/>
        <v>514</v>
      </c>
      <c r="K184" s="25"/>
      <c r="L184" s="19">
        <f t="shared" ref="L184" si="87">SUM(L177:L183)</f>
        <v>91.02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.75" thickBot="1" x14ac:dyDescent="0.3">
      <c r="A186" s="23"/>
      <c r="B186" s="15"/>
      <c r="C186" s="11"/>
      <c r="D186" s="7" t="s">
        <v>27</v>
      </c>
      <c r="E186" s="50"/>
      <c r="F186" s="42"/>
      <c r="G186" s="52"/>
      <c r="H186" s="52"/>
      <c r="I186" s="53"/>
      <c r="J186" s="42"/>
      <c r="K186" s="56"/>
      <c r="L186" s="42"/>
    </row>
    <row r="187" spans="1:12" ht="15" x14ac:dyDescent="0.25">
      <c r="A187" s="23"/>
      <c r="B187" s="15"/>
      <c r="C187" s="11"/>
      <c r="D187" s="7" t="s">
        <v>28</v>
      </c>
      <c r="E187" s="49"/>
      <c r="F187" s="39"/>
      <c r="G187" s="39"/>
      <c r="H187" s="39"/>
      <c r="I187" s="39"/>
      <c r="J187" s="39"/>
      <c r="K187" s="40"/>
      <c r="L187" s="39"/>
    </row>
    <row r="188" spans="1:12" ht="15" x14ac:dyDescent="0.25">
      <c r="A188" s="23"/>
      <c r="B188" s="15"/>
      <c r="C188" s="11"/>
      <c r="D188" s="7" t="s">
        <v>29</v>
      </c>
      <c r="E188" s="50"/>
      <c r="F188" s="42"/>
      <c r="G188" s="52"/>
      <c r="H188" s="52"/>
      <c r="I188" s="53"/>
      <c r="J188" s="42"/>
      <c r="K188" s="56"/>
      <c r="L188" s="42"/>
    </row>
    <row r="189" spans="1:12" ht="15" x14ac:dyDescent="0.25">
      <c r="A189" s="23"/>
      <c r="B189" s="15"/>
      <c r="C189" s="11"/>
      <c r="D189" s="7" t="s">
        <v>30</v>
      </c>
      <c r="E189" s="50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31</v>
      </c>
      <c r="E190" s="50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50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>
        <f>F184+F194</f>
        <v>505</v>
      </c>
      <c r="G195" s="32">
        <f t="shared" ref="G195" si="90">G184+G194</f>
        <v>10</v>
      </c>
      <c r="H195" s="32">
        <f t="shared" ref="H195" si="91">H184+H194</f>
        <v>17</v>
      </c>
      <c r="I195" s="32">
        <f t="shared" ref="I195" si="92">I184+I194</f>
        <v>81</v>
      </c>
      <c r="J195" s="32">
        <f t="shared" ref="J195:L195" si="93">J184+J194</f>
        <v>514</v>
      </c>
      <c r="K195" s="32"/>
      <c r="L195" s="32">
        <f t="shared" si="93"/>
        <v>91.02</v>
      </c>
    </row>
    <row r="196" spans="1:12" x14ac:dyDescent="0.2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511.9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17.100000000000001</v>
      </c>
      <c r="H196" s="34">
        <f t="shared" si="94"/>
        <v>24.1</v>
      </c>
      <c r="I196" s="34">
        <f t="shared" si="94"/>
        <v>74.7</v>
      </c>
      <c r="J196" s="34">
        <f t="shared" si="94"/>
        <v>590.6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91.02</v>
      </c>
    </row>
  </sheetData>
  <sheetProtection sheet="1" objects="1" scenarios="1"/>
  <mergeCells count="13"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" right="0" top="0" bottom="0" header="0.31496062992125984" footer="0.31496062992125984"/>
  <pageSetup paperSize="9" scale="99" fitToHeight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2025-08-26T15:09:35Z</cp:lastPrinted>
  <dcterms:created xsi:type="dcterms:W3CDTF">2022-05-16T14:23:56Z</dcterms:created>
  <dcterms:modified xsi:type="dcterms:W3CDTF">2026-03-05T06:25:18Z</dcterms:modified>
</cp:coreProperties>
</file>